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ABRIL 2019\10 Estado de Deuda Pú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G12" i="1"/>
  <c r="G11" i="1"/>
  <c r="I19" i="1"/>
  <c r="I18" i="1"/>
  <c r="G13" i="1" l="1"/>
</calcChain>
</file>

<file path=xl/sharedStrings.xml><?xml version="1.0" encoding="utf-8"?>
<sst xmlns="http://schemas.openxmlformats.org/spreadsheetml/2006/main" count="34" uniqueCount="23">
  <si>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</si>
  <si>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</si>
  <si>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</si>
  <si>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</si>
  <si>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</si>
  <si>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</si>
  <si>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</si>
  <si>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</si>
  <si>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</si>
  <si>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</si>
  <si>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</si>
  <si>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</si>
  <si>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AMORTIZACIONES</t>
  </si>
  <si>
    <t>INTERESES</t>
  </si>
  <si>
    <t>SALDO AL 31 DE DICIEMBRE DEL 2018</t>
  </si>
  <si>
    <t>ENERO</t>
  </si>
  <si>
    <t>SALDO A ENERO 2019</t>
  </si>
  <si>
    <t>MONTO TOTAL</t>
  </si>
  <si>
    <t>TOTAL</t>
  </si>
  <si>
    <t>FEBRERO</t>
  </si>
  <si>
    <t>MARZO</t>
  </si>
  <si>
    <t>ABRIL</t>
  </si>
  <si>
    <t>DEL 1RO DE ENERO 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</si>
</sst>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Border="1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3" fillId="0" borderId="3" xfId="0" applyNumberFormat="1" applyFont="1" applyBorder="1"/>
    <xf numFmtId="44" fontId="3" fillId="0" borderId="6" xfId="0" applyNumberFormat="1" applyFont="1" applyBorder="1"/>
    <xf numFmtId="44" fontId="3" fillId="0" borderId="7" xfId="0" applyNumberFormat="1" applyFont="1" applyBorder="1"/>
    <xf numFmtId="44" fontId="3" fillId="0" borderId="8" xfId="0" applyNumberFormat="1" applyFont="1" applyBorder="1"/>
    <xf numFmtId="44" fontId="3" fillId="0" borderId="9" xfId="0" applyNumberFormat="1" applyFont="1" applyBorder="1"/>
    <xf numFmtId="44" fontId="2" fillId="0" borderId="0" xfId="0" applyNumberFormat="1" applyFont="1"/>
    <xf numFmtId="0" fontId="2" fillId="0" borderId="0" xfId="0" applyFont="1"/>
    <xf numFmtId="44" fontId="3" fillId="0" borderId="10" xfId="0" applyNumberFormat="1" applyFont="1" applyBorder="1"/>
    <xf numFmtId="44" fontId="0" fillId="0" borderId="0" xfId="0" applyNumberForma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0" borderId="13" xfId="0" applyFont="1" applyBorder="1"/>
    <xf numFmtId="0" fontId="3" fillId="0" borderId="20" xfId="0" applyFont="1" applyBorder="1"/>
    <xf numFmtId="0" fontId="0" fillId="0" borderId="20" xfId="0" applyBorder="1"/>
    <xf numFmtId="0" fontId="0" fillId="0" borderId="13" xfId="0" applyBorder="1"/>
    <xf numFmtId="0" fontId="2" fillId="0" borderId="13" xfId="0" applyFont="1" applyBorder="1" applyAlignment="1"/>
    <xf numFmtId="0" fontId="2" fillId="0" borderId="0" xfId="0" applyFont="1" applyBorder="1" applyAlignment="1"/>
    <xf numFmtId="0" fontId="2" fillId="0" borderId="20" xfId="0" applyFont="1" applyBorder="1" applyAlignment="1"/>
    <xf numFmtId="44" fontId="3" fillId="0" borderId="21" xfId="0" applyNumberFormat="1" applyFont="1" applyBorder="1"/>
    <xf numFmtId="0" fontId="3" fillId="0" borderId="8" xfId="0" applyFont="1" applyBorder="1"/>
    <xf numFmtId="0" fontId="3" fillId="0" borderId="7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26" xfId="0" applyFont="1" applyBorder="1"/>
    <xf numFmtId="0" fontId="3" fillId="0" borderId="10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44" fontId="3" fillId="0" borderId="23" xfId="0" applyNumberFormat="1" applyFont="1" applyBorder="1"/>
    <xf numFmtId="44" fontId="2" fillId="0" borderId="15" xfId="0" applyNumberFormat="1" applyFont="1" applyBorder="1" applyAlignment="1">
      <alignment horizontal="center"/>
    </xf>
    <xf numFmtId="44" fontId="0" fillId="0" borderId="0" xfId="0" applyNumberFormat="1" applyBorder="1"/>
    <xf numFmtId="0" fontId="0" fillId="0" borderId="30" xfId="0" applyBorder="1"/>
    <xf numFmtId="0" fontId="0" fillId="0" borderId="31" xfId="0" applyBorder="1"/>
    <xf numFmtId="44" fontId="2" fillId="0" borderId="1" xfId="0" applyNumberFormat="1" applyFont="1" applyBorder="1"/>
    <xf numFmtId="0" fontId="0" fillId="0" borderId="1" xfId="0" applyBorder="1"/>
    <xf numFmtId="0" fontId="0" fillId="0" borderId="32" xfId="0" applyBorder="1"/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4" fontId="3" fillId="0" borderId="22" xfId="0" applyNumberFormat="1" applyFont="1" applyBorder="1" applyAlignment="1">
      <alignment horizontal="center"/>
    </xf>
    <xf numFmtId="44" fontId="3" fillId="0" borderId="16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4" fontId="2" fillId="0" borderId="22" xfId="0" applyNumberFormat="1" applyFont="1" applyBorder="1" applyAlignment="1">
      <alignment horizontal="center"/>
    </xf>
    <xf numFmtId="44" fontId="2" fillId="0" borderId="15" xfId="0" applyNumberFormat="1" applyFont="1" applyBorder="1" applyAlignment="1">
      <alignment horizontal="center"/>
    </xf>
    <xf numFmtId="44" fontId="2" fillId="0" borderId="16" xfId="0" applyNumberFormat="1" applyFont="1" applyBorder="1" applyAlignment="1">
      <alignment horizontal="center"/>
    </xf>
    <xf numFmtId="0" fontId="2" fillId="2" borderId="33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2" fillId="2" borderId="37" xfId="0" applyFont="1" applyFill="1" applyBorder="1" applyAlignment="1">
      <alignment horizontal="center" vertical="center" wrapText="1"/>
    </xf>
    <xf numFmtId="44" fontId="3" fillId="0" borderId="38" xfId="0" applyNumberFormat="1" applyFont="1" applyBorder="1"/>
    <xf numFmtId="44" fontId="3" fillId="0" borderId="34" xfId="0" applyNumberFormat="1" applyFont="1" applyBorder="1"/>
    <xf numFmtId="0" fontId="2" fillId="2" borderId="39" xfId="0" applyFont="1" applyFill="1" applyBorder="1" applyAlignment="1">
      <alignment horizontal="center" vertical="center" wrapText="1"/>
    </xf>
    <xf numFmtId="44" fontId="3" fillId="0" borderId="40" xfId="0" applyNumberFormat="1" applyFont="1" applyBorder="1"/>
    <xf numFmtId="44" fontId="3" fillId="0" borderId="41" xfId="0" applyNumberFormat="1" applyFont="1" applyBorder="1"/>
    <xf numFmtId="0" fontId="2" fillId="2" borderId="42" xfId="0" applyFont="1" applyFill="1" applyBorder="1" applyAlignment="1">
      <alignment horizontal="center" vertical="center" wrapText="1"/>
    </xf>
    <xf numFmtId="44" fontId="3" fillId="0" borderId="43" xfId="0" applyNumberFormat="1" applyFont="1" applyBorder="1"/>
    <xf numFmtId="44" fontId="3" fillId="0" borderId="25" xfId="0" applyNumberFormat="1" applyFont="1" applyBorder="1"/>
    <xf numFmtId="44" fontId="3" fillId="0" borderId="9" xfId="0" applyNumberFormat="1" applyFont="1" applyFill="1" applyBorder="1"/>
    <xf numFmtId="44" fontId="3" fillId="0" borderId="12" xfId="0" applyNumberFormat="1" applyFont="1" applyFill="1" applyBorder="1"/>
    <xf numFmtId="0" fontId="2" fillId="2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C21" sqref="C21"/>
    </sheetView>
  </sheetViews>
  <sheetFormatPr baseColWidth="10" defaultRowHeight="15" x14ac:dyDescent="0.25"/>
  <cols>
    <col min="1" max="1" width="14" customWidth="1"/>
    <col min="2" max="3" width="12.5703125" customWidth="1"/>
    <col min="4" max="4" width="13.5703125" customWidth="1"/>
    <col min="5" max="6" width="11" customWidth="1"/>
    <col min="7" max="7" width="13" customWidth="1"/>
    <col min="8" max="8" width="13.7109375" customWidth="1"/>
    <col min="9" max="9" width="11.42578125" customWidth="1"/>
    <col min="10" max="16" width="12.5703125" customWidth="1"/>
  </cols>
  <sheetData>
    <row r="1" spans="1:16" x14ac:dyDescent="0.25">
      <c r="A1" s="18"/>
      <c r="B1" s="19"/>
      <c r="C1" s="19"/>
      <c r="D1" s="19"/>
      <c r="E1" s="20"/>
      <c r="F1" s="17"/>
    </row>
    <row r="2" spans="1:16" ht="18.75" x14ac:dyDescent="0.3">
      <c r="A2" s="45" t="s">
        <v>0</v>
      </c>
      <c r="B2" s="46"/>
      <c r="C2" s="46"/>
      <c r="D2" s="46"/>
      <c r="E2" s="46"/>
      <c r="F2" s="46"/>
      <c r="G2" s="46"/>
      <c r="H2" s="46"/>
      <c r="I2" s="15"/>
      <c r="J2" s="15"/>
      <c r="K2" s="15"/>
      <c r="L2" s="15"/>
      <c r="M2" s="15"/>
      <c r="N2" s="15"/>
      <c r="O2" s="15"/>
      <c r="P2" s="15"/>
    </row>
    <row r="3" spans="1:16" ht="15.75" thickBot="1" x14ac:dyDescent="0.3">
      <c r="A3" s="47" t="s">
        <v>22</v>
      </c>
      <c r="B3" s="48"/>
      <c r="C3" s="48"/>
      <c r="D3" s="48"/>
      <c r="E3" s="48"/>
      <c r="F3" s="48"/>
      <c r="G3" s="48"/>
      <c r="H3" s="48"/>
      <c r="I3" s="16"/>
      <c r="J3" s="16"/>
      <c r="K3" s="16"/>
      <c r="L3" s="16"/>
      <c r="M3" s="16"/>
      <c r="N3" s="16"/>
      <c r="O3" s="16"/>
      <c r="P3" s="16"/>
    </row>
    <row r="4" spans="1:16" ht="36.75" thickBot="1" x14ac:dyDescent="0.3">
      <c r="A4" s="35" t="s">
        <v>1</v>
      </c>
      <c r="B4" s="36" t="s">
        <v>2</v>
      </c>
      <c r="C4" s="54" t="s">
        <v>3</v>
      </c>
      <c r="D4" s="54"/>
      <c r="E4" s="54" t="s">
        <v>4</v>
      </c>
      <c r="F4" s="64"/>
      <c r="G4" s="57"/>
      <c r="H4" s="17"/>
      <c r="I4" s="17"/>
      <c r="J4" s="17"/>
      <c r="K4" s="17"/>
      <c r="L4" s="17"/>
      <c r="M4" s="17"/>
      <c r="N4" s="17"/>
      <c r="O4" s="17"/>
    </row>
    <row r="5" spans="1:16" ht="15.75" thickTop="1" x14ac:dyDescent="0.25">
      <c r="A5" s="33" t="s">
        <v>5</v>
      </c>
      <c r="B5" s="34" t="s">
        <v>6</v>
      </c>
      <c r="C5" s="55" t="s">
        <v>7</v>
      </c>
      <c r="D5" s="55"/>
      <c r="E5" s="55" t="s">
        <v>8</v>
      </c>
      <c r="F5" s="65"/>
      <c r="G5" s="58"/>
    </row>
    <row r="6" spans="1:16" x14ac:dyDescent="0.25">
      <c r="A6" s="30" t="s">
        <v>5</v>
      </c>
      <c r="B6" s="29" t="s">
        <v>9</v>
      </c>
      <c r="C6" s="56" t="s">
        <v>7</v>
      </c>
      <c r="D6" s="56"/>
      <c r="E6" s="56" t="s">
        <v>8</v>
      </c>
      <c r="F6" s="66"/>
      <c r="G6" s="59"/>
    </row>
    <row r="7" spans="1:16" ht="15.75" thickBot="1" x14ac:dyDescent="0.3">
      <c r="A7" s="31" t="s">
        <v>5</v>
      </c>
      <c r="B7" s="32" t="s">
        <v>10</v>
      </c>
      <c r="C7" s="53" t="s">
        <v>7</v>
      </c>
      <c r="D7" s="53"/>
      <c r="E7" s="53" t="s">
        <v>8</v>
      </c>
      <c r="F7" s="67"/>
      <c r="G7" s="60"/>
    </row>
    <row r="8" spans="1:16" x14ac:dyDescent="0.25">
      <c r="A8" s="21"/>
      <c r="B8" s="1"/>
      <c r="C8" s="1"/>
      <c r="D8" s="1"/>
      <c r="E8" s="22"/>
      <c r="F8" s="1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.75" thickBot="1" x14ac:dyDescent="0.3">
      <c r="A9" s="21"/>
      <c r="B9" s="1"/>
      <c r="C9" s="1"/>
      <c r="D9" s="1"/>
      <c r="E9" s="22"/>
      <c r="F9" s="1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36.75" thickBot="1" x14ac:dyDescent="0.3">
      <c r="A10" s="3" t="s">
        <v>11</v>
      </c>
      <c r="B10" s="3" t="s">
        <v>14</v>
      </c>
      <c r="C10" s="3" t="s">
        <v>15</v>
      </c>
      <c r="D10" s="3" t="s">
        <v>19</v>
      </c>
      <c r="E10" s="3" t="s">
        <v>20</v>
      </c>
      <c r="F10" s="68" t="s">
        <v>21</v>
      </c>
      <c r="G10" s="4" t="s">
        <v>16</v>
      </c>
    </row>
    <row r="11" spans="1:16" ht="15.75" thickBot="1" x14ac:dyDescent="0.3">
      <c r="A11" s="37">
        <v>19400000</v>
      </c>
      <c r="B11" s="5">
        <v>13270311.719999999</v>
      </c>
      <c r="C11" s="5">
        <v>107888.72</v>
      </c>
      <c r="D11" s="5">
        <v>107888.72</v>
      </c>
      <c r="E11" s="5">
        <v>107888.72</v>
      </c>
      <c r="F11" s="69">
        <v>107888.72</v>
      </c>
      <c r="G11" s="6">
        <f>B11-C11-D11-E11-F11</f>
        <v>12838756.839999996</v>
      </c>
    </row>
    <row r="12" spans="1:16" x14ac:dyDescent="0.25">
      <c r="A12" s="7">
        <v>1522349</v>
      </c>
      <c r="B12" s="8">
        <v>308387.39999999997</v>
      </c>
      <c r="C12" s="8">
        <v>12849.48</v>
      </c>
      <c r="D12" s="8">
        <v>12849.48</v>
      </c>
      <c r="E12" s="8">
        <v>12849.48</v>
      </c>
      <c r="F12" s="70">
        <v>12749.48</v>
      </c>
      <c r="G12" s="6">
        <f>B12-C12-D12-E12-F12</f>
        <v>257089.48</v>
      </c>
    </row>
    <row r="13" spans="1:16" ht="15.75" thickBot="1" x14ac:dyDescent="0.3">
      <c r="A13" s="61" t="s">
        <v>18</v>
      </c>
      <c r="B13" s="62"/>
      <c r="C13" s="62"/>
      <c r="D13" s="62"/>
      <c r="E13" s="63"/>
      <c r="F13" s="38"/>
      <c r="G13" s="9">
        <f>SUM(G11:G12)</f>
        <v>13095846.319999997</v>
      </c>
    </row>
    <row r="14" spans="1:16" x14ac:dyDescent="0.25">
      <c r="A14" s="24"/>
      <c r="B14" s="17"/>
      <c r="C14" s="17"/>
      <c r="D14" s="17"/>
      <c r="E14" s="23"/>
      <c r="F14" s="17"/>
    </row>
    <row r="15" spans="1:16" x14ac:dyDescent="0.25">
      <c r="A15" s="24"/>
      <c r="B15" s="17"/>
      <c r="C15" s="17"/>
      <c r="D15" s="17"/>
      <c r="E15" s="23"/>
      <c r="F15" s="17"/>
    </row>
    <row r="16" spans="1:16" ht="15.75" thickBot="1" x14ac:dyDescent="0.3">
      <c r="A16" s="25" t="s">
        <v>12</v>
      </c>
      <c r="B16" s="26" t="s">
        <v>13</v>
      </c>
      <c r="C16" s="26"/>
      <c r="D16" s="26"/>
      <c r="E16" s="27"/>
      <c r="F16" s="26"/>
      <c r="G16" s="14"/>
      <c r="H16" s="14"/>
      <c r="I16" s="14"/>
      <c r="J16" s="14"/>
      <c r="K16" s="14"/>
      <c r="L16" s="14"/>
      <c r="M16" s="14"/>
      <c r="N16" s="14"/>
      <c r="O16" s="14"/>
      <c r="P16" s="11"/>
    </row>
    <row r="17" spans="1:16" ht="15.75" thickBot="1" x14ac:dyDescent="0.3">
      <c r="A17" s="51" t="s">
        <v>15</v>
      </c>
      <c r="B17" s="52"/>
      <c r="C17" s="51" t="s">
        <v>19</v>
      </c>
      <c r="D17" s="52"/>
      <c r="E17" s="51" t="s">
        <v>20</v>
      </c>
      <c r="F17" s="71"/>
      <c r="G17" s="79" t="s">
        <v>21</v>
      </c>
      <c r="H17" s="57"/>
      <c r="I17" s="74" t="s">
        <v>17</v>
      </c>
    </row>
    <row r="18" spans="1:16" ht="15.75" thickTop="1" x14ac:dyDescent="0.25">
      <c r="A18" s="12">
        <v>107888.72</v>
      </c>
      <c r="B18" s="12">
        <v>125376.8</v>
      </c>
      <c r="C18" s="12">
        <v>107888.72</v>
      </c>
      <c r="D18" s="12">
        <v>128979.9</v>
      </c>
      <c r="E18" s="12">
        <v>107888.72</v>
      </c>
      <c r="F18" s="72">
        <v>114936.91</v>
      </c>
      <c r="G18" s="12">
        <v>107888.72</v>
      </c>
      <c r="H18" s="78">
        <v>125879.95</v>
      </c>
      <c r="I18" s="75">
        <f>SUM(A18:H18)</f>
        <v>926728.44</v>
      </c>
    </row>
    <row r="19" spans="1:16" ht="15.75" thickBot="1" x14ac:dyDescent="0.3">
      <c r="A19" s="7">
        <v>12849.48</v>
      </c>
      <c r="B19" s="7">
        <v>3098.65</v>
      </c>
      <c r="C19" s="7">
        <v>12849.48</v>
      </c>
      <c r="D19" s="7">
        <v>3076.24</v>
      </c>
      <c r="E19" s="7">
        <v>12849.48</v>
      </c>
      <c r="F19" s="73">
        <v>2647.2</v>
      </c>
      <c r="G19" s="76">
        <v>12849.48</v>
      </c>
      <c r="H19" s="77">
        <v>2790.94</v>
      </c>
      <c r="I19" s="75">
        <f>SUM(A19:H19)</f>
        <v>63010.95</v>
      </c>
    </row>
    <row r="20" spans="1:16" ht="15.75" thickBot="1" x14ac:dyDescent="0.3">
      <c r="A20" s="49" t="s">
        <v>18</v>
      </c>
      <c r="B20" s="50"/>
      <c r="C20" s="28">
        <f>SUM(I18:I19)</f>
        <v>989739.3899999999</v>
      </c>
      <c r="D20" s="17"/>
      <c r="E20" s="17"/>
      <c r="F20" s="17"/>
      <c r="G20" s="39"/>
      <c r="H20" s="17"/>
      <c r="I20" s="40"/>
    </row>
    <row r="21" spans="1:16" ht="15.75" thickBot="1" x14ac:dyDescent="0.3">
      <c r="A21" s="41"/>
      <c r="B21" s="42"/>
      <c r="C21" s="43"/>
      <c r="D21" s="43"/>
      <c r="E21" s="43"/>
      <c r="F21" s="43"/>
      <c r="G21" s="43"/>
      <c r="H21" s="43"/>
      <c r="I21" s="44"/>
    </row>
    <row r="22" spans="1:16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1"/>
    </row>
    <row r="24" spans="1:16" x14ac:dyDescent="0.25">
      <c r="C24" s="2"/>
    </row>
    <row r="25" spans="1:16" x14ac:dyDescent="0.25">
      <c r="C25" s="2"/>
    </row>
    <row r="26" spans="1:16" x14ac:dyDescent="0.25">
      <c r="C26" s="2"/>
    </row>
    <row r="27" spans="1:16" x14ac:dyDescent="0.25">
      <c r="C27" s="2"/>
    </row>
    <row r="28" spans="1:16" x14ac:dyDescent="0.25">
      <c r="B28" s="10"/>
    </row>
    <row r="29" spans="1:16" x14ac:dyDescent="0.25">
      <c r="A29" s="13"/>
    </row>
  </sheetData>
  <mergeCells count="16">
    <mergeCell ref="G17:H17"/>
    <mergeCell ref="A2:H2"/>
    <mergeCell ref="A3:H3"/>
    <mergeCell ref="A20:B20"/>
    <mergeCell ref="A17:B17"/>
    <mergeCell ref="C7:D7"/>
    <mergeCell ref="C4:D4"/>
    <mergeCell ref="C5:D5"/>
    <mergeCell ref="C6:D6"/>
    <mergeCell ref="C17:D17"/>
    <mergeCell ref="E4:G4"/>
    <mergeCell ref="E5:G5"/>
    <mergeCell ref="E6:G6"/>
    <mergeCell ref="E7:G7"/>
    <mergeCell ref="A13:E13"/>
    <mergeCell ref="E17:F1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2019-05-16T19:30:36Z</cp:lastPrinted>
  <dcterms:created xsi:type="dcterms:W3CDTF">2019-01-17T18:34:23Z</dcterms:created>
  <dcterms:modified xsi:type="dcterms:W3CDTF">2019-05-16T19:31:40Z</dcterms:modified>
</cp:coreProperties>
</file>